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04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tom\Downloads\"/>
    </mc:Choice>
  </mc:AlternateContent>
  <xr:revisionPtr revIDLastSave="0" documentId="8_{EE9DB3E7-85DC-4F9C-BAB9-1A8AC7320DFD}" xr6:coauthVersionLast="47" xr6:coauthVersionMax="47" xr10:uidLastSave="{00000000-0000-0000-0000-000000000000}"/>
  <bookViews>
    <workbookView xWindow="-98" yWindow="-98" windowWidth="28996" windowHeight="16395" xr2:uid="{E185EE39-F34B-45C4-9100-8410EC5A6E4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1" l="1"/>
  <c r="D14" i="1"/>
  <c r="D12" i="1"/>
  <c r="D15" i="1" s="1"/>
  <c r="D16" i="1" s="1"/>
  <c r="D18" i="1" s="1"/>
  <c r="D8" i="1"/>
</calcChain>
</file>

<file path=xl/sharedStrings.xml><?xml version="1.0" encoding="utf-8"?>
<sst xmlns="http://schemas.openxmlformats.org/spreadsheetml/2006/main" count="28" uniqueCount="28">
  <si>
    <t>Tutorial Video on YouTube</t>
  </si>
  <si>
    <t>http://youtu.be/kcmPpYJ-lbg</t>
  </si>
  <si>
    <t>Monthly Revenue</t>
  </si>
  <si>
    <t>Monthly Jobs</t>
  </si>
  <si>
    <t xml:space="preserve">1. </t>
  </si>
  <si>
    <t>Average Revenue/Job</t>
  </si>
  <si>
    <t>Avg Rev/Job</t>
  </si>
  <si>
    <t>Lost Customers/Mo.</t>
  </si>
  <si>
    <t>2.</t>
  </si>
  <si>
    <t>Customer Turnover Rate = Lost Customers/Total Regular Customers</t>
  </si>
  <si>
    <t>Customer Turnover Rate (CTR)</t>
  </si>
  <si>
    <t>3.</t>
  </si>
  <si>
    <t>Average Service Frequency = Monthly Jobs/Customers</t>
  </si>
  <si>
    <t>Average Service Frequency (ASF)</t>
  </si>
  <si>
    <t>Jobs/Month</t>
  </si>
  <si>
    <t>4.</t>
  </si>
  <si>
    <t>Average Retention Period = 1/Customer Turnover Rate</t>
  </si>
  <si>
    <t>Average Retention Period (ARP)</t>
  </si>
  <si>
    <t>Months</t>
  </si>
  <si>
    <t>5.</t>
  </si>
  <si>
    <t>Average Lifetime Jobs = ARP * ASF</t>
  </si>
  <si>
    <t>Average Lifetime Jobs (ALJ)</t>
  </si>
  <si>
    <t>6.</t>
  </si>
  <si>
    <t>Average Lifetime Value = ALJ * Avg Rev/Job</t>
  </si>
  <si>
    <t>Average Lifetime Value (ALV)</t>
  </si>
  <si>
    <t>Average Payroll to Revenue</t>
  </si>
  <si>
    <t>Average Lifetime Profit</t>
  </si>
  <si>
    <t>Total Recurring Homes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</si>
</sst>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4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u/>
      <sz val="11"/>
      <color theme="10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43" fontId="0" fillId="0" borderId="0" xfId="1" applyFont="1"/>
    <xf numFmtId="0" fontId="3" fillId="0" borderId="0" xfId="4" applyAlignment="1" applyProtection="1"/>
    <xf numFmtId="44" fontId="0" fillId="2" borderId="0" xfId="2" applyFont="1" applyFill="1"/>
    <xf numFmtId="164" fontId="0" fillId="2" borderId="0" xfId="1" applyNumberFormat="1" applyFont="1" applyFill="1"/>
    <xf numFmtId="0" fontId="0" fillId="0" borderId="0" xfId="0" quotePrefix="1" applyAlignment="1">
      <alignment horizontal="right"/>
    </xf>
    <xf numFmtId="44" fontId="0" fillId="0" borderId="0" xfId="2" applyFont="1" applyFill="1"/>
    <xf numFmtId="0" fontId="0" fillId="0" borderId="0" xfId="0" applyAlignment="1">
      <alignment horizontal="right"/>
    </xf>
    <xf numFmtId="43" fontId="0" fillId="0" borderId="0" xfId="1" applyFont="1" applyFill="1"/>
    <xf numFmtId="165" fontId="0" fillId="0" borderId="0" xfId="3" applyNumberFormat="1" applyFont="1"/>
    <xf numFmtId="164" fontId="0" fillId="0" borderId="0" xfId="1" applyNumberFormat="1" applyFont="1"/>
    <xf numFmtId="0" fontId="2" fillId="0" borderId="0" xfId="0" applyFont="1"/>
    <xf numFmtId="44" fontId="2" fillId="0" borderId="0" xfId="2" applyFont="1"/>
    <xf numFmtId="9" fontId="0" fillId="2" borderId="0" xfId="1" applyNumberFormat="1" applyFont="1" applyFill="1"/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9310</xdr:rowOff>
    </xdr:from>
    <xdr:to>
      <xdr:col>24</xdr:col>
      <xdr:colOff>260684</xdr:colOff>
      <xdr:row>48</xdr:row>
      <xdr:rowOff>26555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7B897470-54EB-427C-99B7-287DA67CC08B}"/>
            </a:ext>
          </a:extLst>
        </xdr:cNvPr>
        <xdr:cNvSpPr/>
      </xdr:nvSpPr>
      <xdr:spPr>
        <a:xfrm>
          <a:off x="0" y="5800510"/>
          <a:ext cx="21315697" cy="291284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1810641</xdr:colOff>
      <xdr:row>4</xdr:row>
      <xdr:rowOff>140286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41132F7-DA64-4C50-B665-0F17D427B1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458341" cy="8641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youtu.be/kcmPpYJ-lb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BAD8E-94C6-4153-8B5F-8E5C4D76ACD8}">
  <dimension ref="A2:E21"/>
  <sheetViews>
    <sheetView tabSelected="1" zoomScale="140" zoomScaleNormal="140" workbookViewId="0">
      <selection activeCell="B21" sqref="B21"/>
    </sheetView>
  </sheetViews>
  <sheetFormatPr defaultRowHeight="14.25" x14ac:dyDescent="0.45"/>
  <cols>
    <col min="2" max="2" width="60.73046875" customWidth="1"/>
    <col min="3" max="3" width="30.73046875" customWidth="1"/>
    <col min="4" max="4" width="12.86328125" style="1" customWidth="1"/>
  </cols>
  <sheetData>
    <row r="2" spans="1:5" x14ac:dyDescent="0.45">
      <c r="C2" t="s">
        <v>0</v>
      </c>
    </row>
    <row r="3" spans="1:5" x14ac:dyDescent="0.45">
      <c r="C3" s="2" t="s">
        <v>1</v>
      </c>
    </row>
    <row r="6" spans="1:5" x14ac:dyDescent="0.45">
      <c r="C6" t="s">
        <v>2</v>
      </c>
      <c r="D6" s="3">
        <v>25000</v>
      </c>
    </row>
    <row r="7" spans="1:5" x14ac:dyDescent="0.45">
      <c r="C7" t="s">
        <v>3</v>
      </c>
      <c r="D7" s="4">
        <v>208</v>
      </c>
    </row>
    <row r="8" spans="1:5" x14ac:dyDescent="0.45">
      <c r="A8" s="5" t="s">
        <v>4</v>
      </c>
      <c r="B8" t="s">
        <v>5</v>
      </c>
      <c r="C8" t="s">
        <v>6</v>
      </c>
      <c r="D8" s="6">
        <f>+D6/D7</f>
        <v>120.19230769230769</v>
      </c>
    </row>
    <row r="9" spans="1:5" x14ac:dyDescent="0.45">
      <c r="A9" s="7"/>
      <c r="D9" s="8"/>
    </row>
    <row r="10" spans="1:5" x14ac:dyDescent="0.45">
      <c r="A10" s="7"/>
      <c r="C10" t="s">
        <v>7</v>
      </c>
      <c r="D10" s="4">
        <v>5</v>
      </c>
    </row>
    <row r="11" spans="1:5" x14ac:dyDescent="0.45">
      <c r="A11" s="7"/>
      <c r="C11" t="s">
        <v>27</v>
      </c>
      <c r="D11" s="4">
        <v>105</v>
      </c>
    </row>
    <row r="12" spans="1:5" x14ac:dyDescent="0.45">
      <c r="A12" s="5" t="s">
        <v>8</v>
      </c>
      <c r="B12" t="s">
        <v>9</v>
      </c>
      <c r="C12" t="s">
        <v>10</v>
      </c>
      <c r="D12" s="9">
        <f>+D10/D11</f>
        <v>4.7619047619047616E-2</v>
      </c>
    </row>
    <row r="13" spans="1:5" x14ac:dyDescent="0.45">
      <c r="A13" s="7"/>
    </row>
    <row r="14" spans="1:5" x14ac:dyDescent="0.45">
      <c r="A14" s="5" t="s">
        <v>11</v>
      </c>
      <c r="B14" t="s">
        <v>12</v>
      </c>
      <c r="C14" t="s">
        <v>13</v>
      </c>
      <c r="D14" s="1">
        <f>+D7/D11</f>
        <v>1.980952380952381</v>
      </c>
      <c r="E14" t="s">
        <v>14</v>
      </c>
    </row>
    <row r="15" spans="1:5" x14ac:dyDescent="0.45">
      <c r="A15" s="5" t="s">
        <v>15</v>
      </c>
      <c r="B15" t="s">
        <v>16</v>
      </c>
      <c r="C15" t="s">
        <v>17</v>
      </c>
      <c r="D15" s="10">
        <f>1/D12</f>
        <v>21</v>
      </c>
      <c r="E15" t="s">
        <v>18</v>
      </c>
    </row>
    <row r="16" spans="1:5" x14ac:dyDescent="0.45">
      <c r="A16" s="5" t="s">
        <v>19</v>
      </c>
      <c r="B16" t="s">
        <v>20</v>
      </c>
      <c r="C16" t="s">
        <v>21</v>
      </c>
      <c r="D16" s="1">
        <f>+D15*D14</f>
        <v>41.6</v>
      </c>
    </row>
    <row r="17" spans="1:4" x14ac:dyDescent="0.45">
      <c r="A17" s="7"/>
    </row>
    <row r="18" spans="1:4" x14ac:dyDescent="0.45">
      <c r="A18" s="5" t="s">
        <v>22</v>
      </c>
      <c r="B18" t="s">
        <v>23</v>
      </c>
      <c r="C18" s="11" t="s">
        <v>24</v>
      </c>
      <c r="D18" s="12">
        <f>+D16*D8</f>
        <v>5000</v>
      </c>
    </row>
    <row r="20" spans="1:4" x14ac:dyDescent="0.45">
      <c r="C20" t="s">
        <v>25</v>
      </c>
      <c r="D20" s="13">
        <v>0.45</v>
      </c>
    </row>
    <row r="21" spans="1:4" x14ac:dyDescent="0.45">
      <c r="C21" t="s">
        <v>26</v>
      </c>
      <c r="D21" s="1">
        <f>D18*(1-D20)</f>
        <v>2750</v>
      </c>
    </row>
  </sheetData>
  <hyperlinks>
    <hyperlink ref="C3" r:id="rId1" xr:uid="{17197529-1387-4A30-B20F-7BBDEC567C0E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Stewart</dc:creator>
  <cp:lastModifiedBy>Tom Stewart</cp:lastModifiedBy>
  <dcterms:created xsi:type="dcterms:W3CDTF">2024-01-10T21:00:03Z</dcterms:created>
  <dcterms:modified xsi:type="dcterms:W3CDTF">2024-01-10T21:07:58Z</dcterms:modified>
</cp:coreProperties>
</file>